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9624" activeTab="0"/>
  </bookViews>
  <sheets>
    <sheet name="Маршрут" sheetId="1" r:id="rId1"/>
    <sheet name="Маршруты 2" sheetId="2" r:id="rId2"/>
    <sheet name="Маршруты 3" sheetId="3" r:id="rId3"/>
  </sheets>
  <definedNames/>
  <calcPr fullCalcOnLoad="1"/>
</workbook>
</file>

<file path=xl/sharedStrings.xml><?xml version="1.0" encoding="utf-8"?>
<sst xmlns="http://schemas.openxmlformats.org/spreadsheetml/2006/main" count="111" uniqueCount="33">
  <si>
    <t>Торопец</t>
  </si>
  <si>
    <t>сб/вс</t>
  </si>
  <si>
    <t>вс/пн</t>
  </si>
  <si>
    <t>пн/вт</t>
  </si>
  <si>
    <t>вт/ср</t>
  </si>
  <si>
    <t>ср/чт</t>
  </si>
  <si>
    <t>чт/пт</t>
  </si>
  <si>
    <t>пт/сб</t>
  </si>
  <si>
    <t>Москва</t>
  </si>
  <si>
    <t>Суздаль</t>
  </si>
  <si>
    <t>Углич</t>
  </si>
  <si>
    <t>Владимир</t>
  </si>
  <si>
    <t>Плес</t>
  </si>
  <si>
    <t>Кострома</t>
  </si>
  <si>
    <t>Старая Русса</t>
  </si>
  <si>
    <t>Тутаев</t>
  </si>
  <si>
    <t>Пошехонье</t>
  </si>
  <si>
    <t>Вологда</t>
  </si>
  <si>
    <t>Ферапонтово</t>
  </si>
  <si>
    <t>Кириллов</t>
  </si>
  <si>
    <t>Рыбинск</t>
  </si>
  <si>
    <t>Гостиница</t>
  </si>
  <si>
    <t>Цена ~</t>
  </si>
  <si>
    <t>У Золотых ворот</t>
  </si>
  <si>
    <t>Дом у Кремля</t>
  </si>
  <si>
    <t>Фортеция-Русь</t>
  </si>
  <si>
    <t>Боярские палаты</t>
  </si>
  <si>
    <t>Атриум</t>
  </si>
  <si>
    <t>Русский дворик</t>
  </si>
  <si>
    <t>Русь</t>
  </si>
  <si>
    <t>Ярославия</t>
  </si>
  <si>
    <t>Бензин</t>
  </si>
  <si>
    <t>Проезд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</si>
</sst>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2" width="3.00390625" style="1" bestFit="1" customWidth="1"/>
    <col min="3" max="3" width="8.875" style="1" customWidth="1"/>
    <col min="4" max="4" width="15.875" style="0" customWidth="1"/>
    <col min="5" max="5" width="14.125" style="0" customWidth="1"/>
    <col min="6" max="6" width="27.625" style="0" customWidth="1"/>
    <col min="7" max="7" width="15.75390625" style="0" customWidth="1"/>
  </cols>
  <sheetData>
    <row r="1" spans="6:7" ht="15">
      <c r="F1" s="6" t="s">
        <v>21</v>
      </c>
      <c r="G1" s="6" t="s">
        <v>22</v>
      </c>
    </row>
    <row r="2" spans="1:5" ht="12.75">
      <c r="A2" s="4">
        <v>23</v>
      </c>
      <c r="B2" s="4">
        <f>A2+1</f>
        <v>24</v>
      </c>
      <c r="C2" s="1" t="s">
        <v>7</v>
      </c>
      <c r="D2" s="2" t="s">
        <v>8</v>
      </c>
      <c r="E2">
        <v>0</v>
      </c>
    </row>
    <row r="3" spans="1:7" ht="12.75">
      <c r="A3" s="3">
        <f>A2+1</f>
        <v>24</v>
      </c>
      <c r="B3" s="4">
        <f aca="true" t="shared" si="0" ref="B3:B11">A3+1</f>
        <v>25</v>
      </c>
      <c r="C3" s="1" t="s">
        <v>1</v>
      </c>
      <c r="D3" t="s">
        <v>11</v>
      </c>
      <c r="E3">
        <v>183</v>
      </c>
      <c r="F3" t="s">
        <v>23</v>
      </c>
      <c r="G3">
        <v>2300</v>
      </c>
    </row>
    <row r="4" spans="1:7" ht="12.75">
      <c r="A4" s="3">
        <f aca="true" t="shared" si="1" ref="A4:A12">A3+1</f>
        <v>25</v>
      </c>
      <c r="B4" s="4">
        <f t="shared" si="0"/>
        <v>26</v>
      </c>
      <c r="C4" s="1" t="s">
        <v>2</v>
      </c>
      <c r="D4" t="s">
        <v>9</v>
      </c>
      <c r="E4">
        <v>37</v>
      </c>
      <c r="F4" t="s">
        <v>24</v>
      </c>
      <c r="G4">
        <v>0</v>
      </c>
    </row>
    <row r="5" spans="1:7" ht="12.75">
      <c r="A5" s="3">
        <f t="shared" si="1"/>
        <v>26</v>
      </c>
      <c r="B5" s="4">
        <f t="shared" si="0"/>
        <v>27</v>
      </c>
      <c r="C5" s="1" t="s">
        <v>3</v>
      </c>
      <c r="D5" t="s">
        <v>12</v>
      </c>
      <c r="E5">
        <v>143</v>
      </c>
      <c r="F5" t="s">
        <v>25</v>
      </c>
      <c r="G5">
        <v>3400</v>
      </c>
    </row>
    <row r="6" spans="1:7" ht="12.75">
      <c r="A6" s="3">
        <f t="shared" si="1"/>
        <v>27</v>
      </c>
      <c r="B6" s="4">
        <f t="shared" si="0"/>
        <v>28</v>
      </c>
      <c r="C6" s="1" t="s">
        <v>4</v>
      </c>
      <c r="D6" t="s">
        <v>13</v>
      </c>
      <c r="E6">
        <v>71</v>
      </c>
      <c r="F6" t="s">
        <v>26</v>
      </c>
      <c r="G6">
        <v>3000</v>
      </c>
    </row>
    <row r="7" spans="1:7" ht="12.75">
      <c r="A7" s="3">
        <f t="shared" si="1"/>
        <v>28</v>
      </c>
      <c r="B7" s="4">
        <f t="shared" si="0"/>
        <v>29</v>
      </c>
      <c r="C7" s="1" t="s">
        <v>5</v>
      </c>
      <c r="D7" t="s">
        <v>17</v>
      </c>
      <c r="E7">
        <v>274</v>
      </c>
      <c r="F7" t="s">
        <v>27</v>
      </c>
      <c r="G7">
        <v>3400</v>
      </c>
    </row>
    <row r="8" spans="1:7" ht="12.75">
      <c r="A8" s="3">
        <f t="shared" si="1"/>
        <v>29</v>
      </c>
      <c r="B8" s="4">
        <f t="shared" si="0"/>
        <v>30</v>
      </c>
      <c r="C8" s="1" t="s">
        <v>6</v>
      </c>
      <c r="D8" t="s">
        <v>18</v>
      </c>
      <c r="E8">
        <v>120</v>
      </c>
      <c r="F8" t="s">
        <v>28</v>
      </c>
      <c r="G8">
        <v>1800</v>
      </c>
    </row>
    <row r="9" spans="1:7" ht="12.75">
      <c r="A9" s="3">
        <f t="shared" si="1"/>
        <v>30</v>
      </c>
      <c r="B9" s="4">
        <v>1</v>
      </c>
      <c r="C9" s="1" t="s">
        <v>7</v>
      </c>
      <c r="D9" t="s">
        <v>19</v>
      </c>
      <c r="E9">
        <v>20</v>
      </c>
      <c r="F9" t="s">
        <v>29</v>
      </c>
      <c r="G9">
        <v>2500</v>
      </c>
    </row>
    <row r="10" spans="1:7" ht="12.75">
      <c r="A10" s="3">
        <v>1</v>
      </c>
      <c r="B10" s="4">
        <f t="shared" si="0"/>
        <v>2</v>
      </c>
      <c r="C10" s="1" t="s">
        <v>1</v>
      </c>
      <c r="D10" t="s">
        <v>15</v>
      </c>
      <c r="E10">
        <v>315</v>
      </c>
      <c r="F10" t="s">
        <v>30</v>
      </c>
      <c r="G10">
        <v>2600</v>
      </c>
    </row>
    <row r="11" spans="1:5" ht="12.75">
      <c r="A11" s="3">
        <f t="shared" si="1"/>
        <v>2</v>
      </c>
      <c r="B11" s="4">
        <f t="shared" si="0"/>
        <v>3</v>
      </c>
      <c r="C11" s="1" t="s">
        <v>2</v>
      </c>
      <c r="D11" s="2" t="s">
        <v>8</v>
      </c>
      <c r="E11">
        <v>305</v>
      </c>
    </row>
    <row r="12" spans="1:5" ht="12.75">
      <c r="A12" s="3">
        <f t="shared" si="1"/>
        <v>3</v>
      </c>
      <c r="B12" s="4">
        <f>A12+1</f>
        <v>4</v>
      </c>
      <c r="C12" s="1" t="s">
        <v>3</v>
      </c>
      <c r="D12" s="2" t="s">
        <v>8</v>
      </c>
      <c r="E12">
        <v>0</v>
      </c>
    </row>
    <row r="13" spans="5:7" ht="15">
      <c r="E13" s="6">
        <f>SUM(E2:E12)</f>
        <v>1468</v>
      </c>
      <c r="G13" s="6">
        <f>SUM(G2:G12)</f>
        <v>19000</v>
      </c>
    </row>
    <row r="14" spans="4:5" ht="12.75">
      <c r="D14" t="s">
        <v>31</v>
      </c>
      <c r="E14">
        <f>E13*12/100</f>
        <v>176.16</v>
      </c>
    </row>
    <row r="15" spans="4:5" ht="12.75">
      <c r="D15" t="s">
        <v>32</v>
      </c>
      <c r="E15">
        <f>E14*22</f>
        <v>3875.52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9" sqref="H9:I10"/>
    </sheetView>
  </sheetViews>
  <sheetFormatPr defaultColWidth="9.00390625" defaultRowHeight="12.75"/>
  <cols>
    <col min="1" max="2" width="3.00390625" style="1" bestFit="1" customWidth="1"/>
    <col min="3" max="3" width="8.875" style="1" customWidth="1"/>
    <col min="4" max="4" width="13.375" style="0" customWidth="1"/>
    <col min="5" max="5" width="7.375" style="0" customWidth="1"/>
    <col min="6" max="6" width="14.625" style="0" customWidth="1"/>
    <col min="7" max="7" width="6.50390625" style="0" customWidth="1"/>
    <col min="8" max="8" width="14.625" style="0" customWidth="1"/>
    <col min="9" max="9" width="7.125" style="0" customWidth="1"/>
  </cols>
  <sheetData>
    <row r="1" spans="1:9" ht="12.75">
      <c r="A1" s="4">
        <v>23</v>
      </c>
      <c r="B1" s="4">
        <f>A1+1</f>
        <v>24</v>
      </c>
      <c r="C1" s="1" t="s">
        <v>7</v>
      </c>
      <c r="D1" s="2" t="s">
        <v>8</v>
      </c>
      <c r="E1">
        <v>0</v>
      </c>
      <c r="F1" s="2" t="s">
        <v>8</v>
      </c>
      <c r="G1">
        <v>0</v>
      </c>
      <c r="H1" s="2" t="s">
        <v>8</v>
      </c>
      <c r="I1">
        <v>0</v>
      </c>
    </row>
    <row r="2" spans="1:9" ht="12.75">
      <c r="A2" s="3">
        <f>A1+1</f>
        <v>24</v>
      </c>
      <c r="B2" s="4">
        <f aca="true" t="shared" si="0" ref="B2:B10">A2+1</f>
        <v>25</v>
      </c>
      <c r="C2" s="1" t="s">
        <v>1</v>
      </c>
      <c r="D2" t="s">
        <v>11</v>
      </c>
      <c r="E2">
        <v>183</v>
      </c>
      <c r="F2" t="s">
        <v>11</v>
      </c>
      <c r="G2">
        <v>183</v>
      </c>
      <c r="H2" t="s">
        <v>11</v>
      </c>
      <c r="I2">
        <v>183</v>
      </c>
    </row>
    <row r="3" spans="1:9" ht="12.75">
      <c r="A3" s="3">
        <f aca="true" t="shared" si="1" ref="A3:A11">A2+1</f>
        <v>25</v>
      </c>
      <c r="B3" s="4">
        <f t="shared" si="0"/>
        <v>26</v>
      </c>
      <c r="C3" s="1" t="s">
        <v>2</v>
      </c>
      <c r="D3" t="s">
        <v>9</v>
      </c>
      <c r="E3">
        <v>37</v>
      </c>
      <c r="F3" t="s">
        <v>9</v>
      </c>
      <c r="G3">
        <v>37</v>
      </c>
      <c r="H3" t="s">
        <v>9</v>
      </c>
      <c r="I3">
        <v>37</v>
      </c>
    </row>
    <row r="4" spans="1:9" ht="12.75">
      <c r="A4" s="3">
        <f t="shared" si="1"/>
        <v>26</v>
      </c>
      <c r="B4" s="4">
        <f t="shared" si="0"/>
        <v>27</v>
      </c>
      <c r="C4" s="1" t="s">
        <v>3</v>
      </c>
      <c r="D4" t="s">
        <v>12</v>
      </c>
      <c r="E4">
        <v>143</v>
      </c>
      <c r="F4" t="s">
        <v>12</v>
      </c>
      <c r="G4">
        <v>143</v>
      </c>
      <c r="H4" t="s">
        <v>12</v>
      </c>
      <c r="I4">
        <v>143</v>
      </c>
    </row>
    <row r="5" spans="1:9" ht="12.75">
      <c r="A5" s="3">
        <f t="shared" si="1"/>
        <v>27</v>
      </c>
      <c r="B5" s="4">
        <f t="shared" si="0"/>
        <v>28</v>
      </c>
      <c r="C5" s="1" t="s">
        <v>4</v>
      </c>
      <c r="D5" t="s">
        <v>13</v>
      </c>
      <c r="E5">
        <v>71</v>
      </c>
      <c r="F5" t="s">
        <v>13</v>
      </c>
      <c r="G5">
        <v>71</v>
      </c>
      <c r="H5" t="s">
        <v>13</v>
      </c>
      <c r="I5">
        <v>71</v>
      </c>
    </row>
    <row r="6" spans="1:9" ht="12.75">
      <c r="A6" s="3">
        <f t="shared" si="1"/>
        <v>28</v>
      </c>
      <c r="B6" s="4">
        <f t="shared" si="0"/>
        <v>29</v>
      </c>
      <c r="C6" s="1" t="s">
        <v>5</v>
      </c>
      <c r="D6" t="s">
        <v>17</v>
      </c>
      <c r="E6">
        <v>274</v>
      </c>
      <c r="F6" t="s">
        <v>17</v>
      </c>
      <c r="G6">
        <v>274</v>
      </c>
      <c r="H6" t="s">
        <v>17</v>
      </c>
      <c r="I6">
        <v>274</v>
      </c>
    </row>
    <row r="7" spans="1:9" ht="12.75">
      <c r="A7" s="3">
        <f t="shared" si="1"/>
        <v>29</v>
      </c>
      <c r="B7" s="4">
        <f t="shared" si="0"/>
        <v>30</v>
      </c>
      <c r="C7" s="1" t="s">
        <v>6</v>
      </c>
      <c r="D7" t="s">
        <v>18</v>
      </c>
      <c r="E7">
        <v>120</v>
      </c>
      <c r="F7" t="s">
        <v>18</v>
      </c>
      <c r="G7">
        <v>120</v>
      </c>
      <c r="H7" t="s">
        <v>18</v>
      </c>
      <c r="I7">
        <v>120</v>
      </c>
    </row>
    <row r="8" spans="1:9" ht="12.75">
      <c r="A8" s="3">
        <f t="shared" si="1"/>
        <v>30</v>
      </c>
      <c r="B8" s="4">
        <v>1</v>
      </c>
      <c r="C8" s="1" t="s">
        <v>7</v>
      </c>
      <c r="D8" t="s">
        <v>19</v>
      </c>
      <c r="E8">
        <v>20</v>
      </c>
      <c r="F8" t="s">
        <v>19</v>
      </c>
      <c r="G8">
        <v>20</v>
      </c>
      <c r="H8" t="s">
        <v>19</v>
      </c>
      <c r="I8">
        <v>20</v>
      </c>
    </row>
    <row r="9" spans="1:9" ht="12.75">
      <c r="A9" s="3">
        <v>1</v>
      </c>
      <c r="B9" s="4">
        <f t="shared" si="0"/>
        <v>2</v>
      </c>
      <c r="C9" s="1" t="s">
        <v>1</v>
      </c>
      <c r="D9" t="s">
        <v>16</v>
      </c>
      <c r="E9">
        <v>201</v>
      </c>
      <c r="F9" t="s">
        <v>20</v>
      </c>
      <c r="G9">
        <v>267</v>
      </c>
      <c r="H9" t="s">
        <v>15</v>
      </c>
      <c r="I9">
        <v>315</v>
      </c>
    </row>
    <row r="10" spans="1:9" ht="12.75">
      <c r="A10" s="3">
        <f t="shared" si="1"/>
        <v>2</v>
      </c>
      <c r="B10" s="4">
        <f t="shared" si="0"/>
        <v>3</v>
      </c>
      <c r="C10" s="1" t="s">
        <v>2</v>
      </c>
      <c r="D10" s="2" t="s">
        <v>8</v>
      </c>
      <c r="E10">
        <v>442</v>
      </c>
      <c r="F10" s="2" t="s">
        <v>8</v>
      </c>
      <c r="G10">
        <v>376</v>
      </c>
      <c r="H10" s="2" t="s">
        <v>8</v>
      </c>
      <c r="I10">
        <v>305</v>
      </c>
    </row>
    <row r="11" spans="1:9" ht="12.75">
      <c r="A11" s="3">
        <f t="shared" si="1"/>
        <v>3</v>
      </c>
      <c r="B11" s="4">
        <f>A11+1</f>
        <v>4</v>
      </c>
      <c r="C11" s="1" t="s">
        <v>3</v>
      </c>
      <c r="D11" s="2" t="s">
        <v>8</v>
      </c>
      <c r="E11">
        <v>0</v>
      </c>
      <c r="F11" s="2" t="s">
        <v>8</v>
      </c>
      <c r="G11">
        <v>0</v>
      </c>
      <c r="H11" s="2" t="s">
        <v>8</v>
      </c>
      <c r="I11">
        <v>0</v>
      </c>
    </row>
    <row r="12" spans="5:9" ht="12.75">
      <c r="E12" s="5">
        <f>SUM(E1:E11)</f>
        <v>1491</v>
      </c>
      <c r="G12" s="5">
        <f>SUM(G1:G11)</f>
        <v>1491</v>
      </c>
      <c r="I12" s="5">
        <f>SUM(I1:I11)</f>
        <v>1468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2" width="3.00390625" style="1" bestFit="1" customWidth="1"/>
    <col min="3" max="3" width="8.875" style="1" customWidth="1"/>
    <col min="4" max="5" width="18.00390625" style="0" customWidth="1"/>
  </cols>
  <sheetData>
    <row r="1" spans="1:5" ht="12.75">
      <c r="A1" s="4">
        <v>23</v>
      </c>
      <c r="B1" s="4">
        <f>A1+1</f>
        <v>24</v>
      </c>
      <c r="C1" s="1" t="s">
        <v>7</v>
      </c>
      <c r="D1" s="2" t="s">
        <v>8</v>
      </c>
      <c r="E1" s="2" t="s">
        <v>8</v>
      </c>
    </row>
    <row r="2" spans="1:5" ht="12.75">
      <c r="A2" s="3">
        <f>A1+1</f>
        <v>24</v>
      </c>
      <c r="B2" s="4">
        <f aca="true" t="shared" si="0" ref="B2:B10">A2+1</f>
        <v>25</v>
      </c>
      <c r="C2" s="1" t="s">
        <v>1</v>
      </c>
      <c r="D2" t="s">
        <v>11</v>
      </c>
      <c r="E2" t="s">
        <v>11</v>
      </c>
    </row>
    <row r="3" spans="1:5" ht="12.75">
      <c r="A3" s="3">
        <f aca="true" t="shared" si="1" ref="A3:A11">A2+1</f>
        <v>25</v>
      </c>
      <c r="B3" s="4">
        <f t="shared" si="0"/>
        <v>26</v>
      </c>
      <c r="C3" s="1" t="s">
        <v>2</v>
      </c>
      <c r="D3" t="s">
        <v>9</v>
      </c>
      <c r="E3" t="s">
        <v>9</v>
      </c>
    </row>
    <row r="4" spans="1:5" ht="12.75">
      <c r="A4" s="3">
        <f t="shared" si="1"/>
        <v>26</v>
      </c>
      <c r="B4" s="4">
        <f t="shared" si="0"/>
        <v>27</v>
      </c>
      <c r="C4" s="1" t="s">
        <v>3</v>
      </c>
      <c r="D4" t="s">
        <v>12</v>
      </c>
      <c r="E4" t="s">
        <v>12</v>
      </c>
    </row>
    <row r="5" spans="1:5" ht="12.75">
      <c r="A5" s="3">
        <f t="shared" si="1"/>
        <v>27</v>
      </c>
      <c r="B5" s="4">
        <f t="shared" si="0"/>
        <v>28</v>
      </c>
      <c r="C5" s="1" t="s">
        <v>4</v>
      </c>
      <c r="D5" t="s">
        <v>13</v>
      </c>
      <c r="E5" t="s">
        <v>13</v>
      </c>
    </row>
    <row r="6" spans="1:5" ht="12.75">
      <c r="A6" s="3">
        <f t="shared" si="1"/>
        <v>28</v>
      </c>
      <c r="B6" s="4">
        <f t="shared" si="0"/>
        <v>29</v>
      </c>
      <c r="C6" s="1" t="s">
        <v>5</v>
      </c>
      <c r="D6" s="2" t="s">
        <v>8</v>
      </c>
      <c r="E6" t="s">
        <v>15</v>
      </c>
    </row>
    <row r="7" spans="1:5" ht="12.75">
      <c r="A7" s="3">
        <f t="shared" si="1"/>
        <v>29</v>
      </c>
      <c r="B7" s="4">
        <f t="shared" si="0"/>
        <v>30</v>
      </c>
      <c r="C7" s="1" t="s">
        <v>6</v>
      </c>
      <c r="D7" t="s">
        <v>0</v>
      </c>
      <c r="E7" t="s">
        <v>16</v>
      </c>
    </row>
    <row r="8" spans="1:5" ht="12.75">
      <c r="A8" s="3">
        <f t="shared" si="1"/>
        <v>30</v>
      </c>
      <c r="B8" s="4">
        <v>1</v>
      </c>
      <c r="C8" s="1" t="s">
        <v>7</v>
      </c>
      <c r="D8" t="s">
        <v>14</v>
      </c>
      <c r="E8" t="s">
        <v>10</v>
      </c>
    </row>
    <row r="9" spans="1:5" ht="12.75">
      <c r="A9" s="3">
        <v>1</v>
      </c>
      <c r="B9" s="4">
        <f t="shared" si="0"/>
        <v>2</v>
      </c>
      <c r="C9" s="1" t="s">
        <v>1</v>
      </c>
      <c r="D9" s="2" t="s">
        <v>8</v>
      </c>
      <c r="E9" s="2" t="s">
        <v>8</v>
      </c>
    </row>
    <row r="10" spans="1:5" ht="12.75">
      <c r="A10" s="3">
        <f t="shared" si="1"/>
        <v>2</v>
      </c>
      <c r="B10" s="4">
        <f t="shared" si="0"/>
        <v>3</v>
      </c>
      <c r="C10" s="1" t="s">
        <v>2</v>
      </c>
      <c r="D10" s="2" t="s">
        <v>8</v>
      </c>
      <c r="E10" s="2" t="s">
        <v>8</v>
      </c>
    </row>
    <row r="11" spans="1:5" ht="12.75">
      <c r="A11" s="3">
        <f t="shared" si="1"/>
        <v>3</v>
      </c>
      <c r="B11" s="4">
        <f>A11+1</f>
        <v>4</v>
      </c>
      <c r="C11" s="1" t="s">
        <v>3</v>
      </c>
      <c r="D11" s="2" t="s">
        <v>8</v>
      </c>
      <c r="E11" s="2" t="s">
        <v>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MilturuM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Zhukova</dc:creator>
  <cp:keywords/>
  <dc:description/>
  <cp:lastModifiedBy>zamanbo</cp:lastModifiedBy>
  <cp:lastPrinted>2009-04-10T16:32:55Z</cp:lastPrinted>
  <dcterms:created xsi:type="dcterms:W3CDTF">2009-03-23T12:06:14Z</dcterms:created>
  <dcterms:modified xsi:type="dcterms:W3CDTF">2010-03-25T20:34:00Z</dcterms:modified>
  <cp:category/>
  <cp:version/>
  <cp:contentType/>
  <cp:contentStatus/>
</cp:coreProperties>
</file>